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555"/>
  </bookViews>
  <sheets>
    <sheet name="入力用" sheetId="2" r:id="rId1"/>
    <sheet name="【編集不要】出力" sheetId="6" r:id="rId2"/>
    <sheet name="【編集不要】区分" sheetId="4" state="hidden" r:id="rId3"/>
  </sheets>
  <definedNames>
    <definedName name="_xlnm._FilterDatabase" localSheetId="0" hidden="1">入力用!$B$4:$J$19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<sst xmlns="http://schemas.openxmlformats.org/spreadsheetml/2006/main" xmlns:r="http://schemas.openxmlformats.org/officeDocument/2006/relationships" count="57" uniqueCount="57">
  <si>
    <t>令和５年度申請分　事前相談シート</t>
    <rPh sb="0" eb="2">
      <t>れいわ</t>
    </rPh>
    <rPh sb="3" eb="5">
      <t>ねんど</t>
    </rPh>
    <rPh sb="5" eb="7">
      <t>しんせい</t>
    </rPh>
    <rPh sb="7" eb="8">
      <t>ぶん</t>
    </rPh>
    <rPh sb="9" eb="11">
      <t>じぜん</t>
    </rPh>
    <rPh sb="11" eb="13">
      <t>そうだん</t>
    </rPh>
    <phoneticPr fontId="2" type="Hiragana"/>
  </si>
  <si>
    <t>本社所在地</t>
    <rPh sb="0" eb="2">
      <t>ほんしゃ</t>
    </rPh>
    <rPh sb="2" eb="5">
      <t>しょざいち</t>
    </rPh>
    <phoneticPr fontId="2" type="Hiragana"/>
  </si>
  <si>
    <t>復旧区分
（修理、購入の別）</t>
    <rPh sb="0" eb="2">
      <t>ふっきゅう</t>
    </rPh>
    <rPh sb="2" eb="4">
      <t>くぶん</t>
    </rPh>
    <rPh sb="6" eb="8">
      <t>しゅうり</t>
    </rPh>
    <rPh sb="9" eb="11">
      <t>こうにゅう</t>
    </rPh>
    <rPh sb="12" eb="13">
      <t>べつ</t>
    </rPh>
    <phoneticPr fontId="2" type="Hiragana"/>
  </si>
  <si>
    <t>相談者</t>
    <rPh sb="0" eb="3">
      <t>そうだんしゃ</t>
    </rPh>
    <phoneticPr fontId="2" type="Hiragana"/>
  </si>
  <si>
    <t>人</t>
    <rPh sb="0" eb="1">
      <t>にん</t>
    </rPh>
    <phoneticPr fontId="2" type="Hiragana"/>
  </si>
  <si>
    <t>その他①</t>
    <rPh sb="2" eb="3">
      <t>た</t>
    </rPh>
    <phoneticPr fontId="2" type="Hiragana"/>
  </si>
  <si>
    <t>連絡先</t>
    <rPh sb="0" eb="3">
      <t>れんらくさき</t>
    </rPh>
    <phoneticPr fontId="2" type="Hiragana"/>
  </si>
  <si>
    <t>No</t>
  </si>
  <si>
    <t>E-mail</t>
  </si>
  <si>
    <t>中古品購入</t>
    <rPh sb="0" eb="3">
      <t>ちゅうこひん</t>
    </rPh>
    <rPh sb="3" eb="5">
      <t>こうにゅう</t>
    </rPh>
    <phoneticPr fontId="2" type="Hiragana"/>
  </si>
  <si>
    <t>５月１９日（金）</t>
    <rPh sb="1" eb="2">
      <t>がつ</t>
    </rPh>
    <rPh sb="4" eb="5">
      <t>にち</t>
    </rPh>
    <rPh sb="6" eb="7">
      <t>きん</t>
    </rPh>
    <phoneticPr fontId="2" type="Hiragana"/>
  </si>
  <si>
    <t>送付先：</t>
    <rPh sb="0" eb="3">
      <t>そうふさき</t>
    </rPh>
    <phoneticPr fontId="2" type="Hiragana"/>
  </si>
  <si>
    <r>
      <t xml:space="preserve">資本金
</t>
    </r>
    <r>
      <rPr>
        <sz val="6"/>
        <color theme="1"/>
        <rFont val="メイリオ"/>
      </rPr>
      <t>※個人事業主の場合は不要</t>
    </r>
    <rPh sb="0" eb="3">
      <t>しほんきん</t>
    </rPh>
    <rPh sb="5" eb="7">
      <t>こじん</t>
    </rPh>
    <rPh sb="7" eb="10">
      <t>じぎょうぬし</t>
    </rPh>
    <rPh sb="11" eb="13">
      <t>ばあい</t>
    </rPh>
    <rPh sb="14" eb="16">
      <t>ふよう</t>
    </rPh>
    <phoneticPr fontId="2" type="Hiragana"/>
  </si>
  <si>
    <t>従業員数</t>
  </si>
  <si>
    <t>電話番号</t>
    <rPh sb="0" eb="2">
      <t>でんわ</t>
    </rPh>
    <rPh sb="2" eb="4">
      <t>ばんごう</t>
    </rPh>
    <phoneticPr fontId="2" type="Hiragana"/>
  </si>
  <si>
    <t>従業員数</t>
    <rPh sb="0" eb="3">
      <t>じゅうぎょういん</t>
    </rPh>
    <rPh sb="3" eb="4">
      <t>すう</t>
    </rPh>
    <phoneticPr fontId="2" type="Hiragana"/>
  </si>
  <si>
    <t>小売業</t>
    <rPh sb="0" eb="3">
      <t>こうりぎょう</t>
    </rPh>
    <phoneticPr fontId="2" type="Hiragana"/>
  </si>
  <si>
    <t>担当者(役職・氏名)</t>
  </si>
  <si>
    <t>合計</t>
    <rPh sb="0" eb="2">
      <t>ごうけい</t>
    </rPh>
    <phoneticPr fontId="2" type="Hiragana"/>
  </si>
  <si>
    <t>本社所在地</t>
  </si>
  <si>
    <t>担当者(役職・氏名)</t>
    <rPh sb="0" eb="3">
      <t>たんとうしゃ</t>
    </rPh>
    <rPh sb="4" eb="6">
      <t>やくしょく</t>
    </rPh>
    <rPh sb="7" eb="9">
      <t>しめい</t>
    </rPh>
    <phoneticPr fontId="2" type="Hiragana"/>
  </si>
  <si>
    <t>被　災　状　況</t>
    <rPh sb="0" eb="1">
      <t>ひ</t>
    </rPh>
    <rPh sb="2" eb="3">
      <t>さい</t>
    </rPh>
    <rPh sb="4" eb="5">
      <t>じょう</t>
    </rPh>
    <rPh sb="6" eb="7">
      <t>きょう</t>
    </rPh>
    <phoneticPr fontId="2" type="Hiragana"/>
  </si>
  <si>
    <t>補助対象金額①-②</t>
    <rPh sb="0" eb="2">
      <t>ほじょ</t>
    </rPh>
    <rPh sb="2" eb="4">
      <t>たいしょう</t>
    </rPh>
    <rPh sb="4" eb="6">
      <t>きんがく</t>
    </rPh>
    <phoneticPr fontId="2" type="Hiragana"/>
  </si>
  <si>
    <t>被災したもの</t>
    <rPh sb="0" eb="2">
      <t>ひさい</t>
    </rPh>
    <phoneticPr fontId="2" type="Hiragana"/>
  </si>
  <si>
    <t>製造業、建設業、運輸業</t>
    <rPh sb="0" eb="3">
      <t>せいぞうぎょう</t>
    </rPh>
    <rPh sb="4" eb="7">
      <t>けんせつぎょう</t>
    </rPh>
    <rPh sb="8" eb="11">
      <t>うんゆぎょう</t>
    </rPh>
    <phoneticPr fontId="2" type="Hiragana"/>
  </si>
  <si>
    <t>復旧に要した費用</t>
    <rPh sb="0" eb="2">
      <t>ふっきゅう</t>
    </rPh>
    <rPh sb="3" eb="4">
      <t>よう</t>
    </rPh>
    <rPh sb="6" eb="8">
      <t>ひよう</t>
    </rPh>
    <phoneticPr fontId="2" type="Hiragana"/>
  </si>
  <si>
    <r>
      <t xml:space="preserve">名称
</t>
    </r>
    <r>
      <rPr>
        <sz val="8"/>
        <color theme="1"/>
        <rFont val="メイリオ"/>
      </rPr>
      <t>※個人事業主の場合は代表者名</t>
    </r>
    <rPh sb="0" eb="2">
      <t>めいしょう</t>
    </rPh>
    <rPh sb="4" eb="6">
      <t>こじん</t>
    </rPh>
    <rPh sb="6" eb="9">
      <t>じぎょうぬし</t>
    </rPh>
    <rPh sb="10" eb="12">
      <t>ばあい</t>
    </rPh>
    <rPh sb="13" eb="16">
      <t>だいひょうしゃ</t>
    </rPh>
    <rPh sb="16" eb="17">
      <t>めい</t>
    </rPh>
    <phoneticPr fontId="2" type="Hiragana"/>
  </si>
  <si>
    <t>機械設備</t>
    <rPh sb="0" eb="2">
      <t>きかい</t>
    </rPh>
    <rPh sb="2" eb="4">
      <t>せつび</t>
    </rPh>
    <phoneticPr fontId="2" type="Hiragana"/>
  </si>
  <si>
    <t>宿泊業</t>
    <rPh sb="0" eb="2">
      <t>しゅくはく</t>
    </rPh>
    <rPh sb="2" eb="3">
      <t>ぎょう</t>
    </rPh>
    <phoneticPr fontId="2" type="Hiragana"/>
  </si>
  <si>
    <t>shizuoka-jizensoudan@sigma-jp.co.jp</t>
  </si>
  <si>
    <t>車両</t>
    <rPh sb="0" eb="2">
      <t>しゃりょう</t>
    </rPh>
    <phoneticPr fontId="2" type="Hiragana"/>
  </si>
  <si>
    <t>その他②</t>
    <rPh sb="2" eb="3">
      <t>た</t>
    </rPh>
    <phoneticPr fontId="2" type="Hiragana"/>
  </si>
  <si>
    <t>受領した保険金等</t>
    <rPh sb="0" eb="2">
      <t>じゅりょう</t>
    </rPh>
    <rPh sb="4" eb="7">
      <t>ほけんきん</t>
    </rPh>
    <rPh sb="7" eb="8">
      <t>とう</t>
    </rPh>
    <phoneticPr fontId="2" type="Hiragana"/>
  </si>
  <si>
    <t>名称</t>
  </si>
  <si>
    <t>万円</t>
    <rPh sb="0" eb="2">
      <t>まんえん</t>
    </rPh>
    <phoneticPr fontId="2" type="Hiragana"/>
  </si>
  <si>
    <t>娯楽業</t>
    <rPh sb="0" eb="3">
      <t>ごらくぎょう</t>
    </rPh>
    <phoneticPr fontId="2" type="Hiragana"/>
  </si>
  <si>
    <t>新品購入</t>
    <rPh sb="0" eb="2">
      <t>しんぴん</t>
    </rPh>
    <rPh sb="2" eb="4">
      <t>こうにゅう</t>
    </rPh>
    <phoneticPr fontId="2" type="Hiragana"/>
  </si>
  <si>
    <t>提出期限：</t>
    <rPh sb="0" eb="2">
      <t>ていしゅつ</t>
    </rPh>
    <rPh sb="2" eb="4">
      <t>きげん</t>
    </rPh>
    <phoneticPr fontId="2" type="Hiragana"/>
  </si>
  <si>
    <t>保険金</t>
    <rPh sb="0" eb="3">
      <t>ほけんきん</t>
    </rPh>
    <phoneticPr fontId="2" type="Hiragana"/>
  </si>
  <si>
    <t>卸売業</t>
    <rPh sb="0" eb="3">
      <t>おろしうりぎょう</t>
    </rPh>
    <phoneticPr fontId="2" type="Hiragana"/>
  </si>
  <si>
    <t>建替</t>
    <rPh sb="0" eb="2">
      <t>たてかえ</t>
    </rPh>
    <phoneticPr fontId="2" type="Hiragana"/>
  </si>
  <si>
    <t>修繕・修理</t>
    <rPh sb="0" eb="2">
      <t>しゅうぜん</t>
    </rPh>
    <rPh sb="3" eb="5">
      <t>しゅうり</t>
    </rPh>
    <phoneticPr fontId="2" type="Hiragana"/>
  </si>
  <si>
    <t>その他</t>
    <rPh sb="2" eb="3">
      <t>た</t>
    </rPh>
    <phoneticPr fontId="2" type="Hiragana"/>
  </si>
  <si>
    <t>静岡県　被災中小企業再建支援事業費補助金</t>
    <rPh sb="0" eb="3">
      <t>しずおかけん</t>
    </rPh>
    <rPh sb="4" eb="6">
      <t>ひさい</t>
    </rPh>
    <rPh sb="6" eb="8">
      <t>ちゅうしょう</t>
    </rPh>
    <rPh sb="8" eb="10">
      <t>きぎょう</t>
    </rPh>
    <rPh sb="10" eb="12">
      <t>さいけん</t>
    </rPh>
    <rPh sb="12" eb="14">
      <t>しえん</t>
    </rPh>
    <rPh sb="14" eb="17">
      <t>じぎょうひ</t>
    </rPh>
    <rPh sb="17" eb="20">
      <t>ほじょきん</t>
    </rPh>
    <phoneticPr fontId="2" type="Hiragana"/>
  </si>
  <si>
    <t>被災中小企業再建支援事業費補助金事務局</t>
  </si>
  <si>
    <t>区分</t>
    <rPh sb="0" eb="2">
      <t>くぶん</t>
    </rPh>
    <phoneticPr fontId="2" type="Hiragana"/>
  </si>
  <si>
    <t>業種</t>
  </si>
  <si>
    <t>資本金</t>
  </si>
  <si>
    <t>電話番号</t>
  </si>
  <si>
    <t>建物・工作物</t>
    <rPh sb="0" eb="2">
      <t>たてもの</t>
    </rPh>
    <rPh sb="3" eb="6">
      <t>こうさくぶつ</t>
    </rPh>
    <phoneticPr fontId="2" type="Hiragana"/>
  </si>
  <si>
    <t>サービス業</t>
    <rPh sb="4" eb="5">
      <t>ぎょう</t>
    </rPh>
    <phoneticPr fontId="2" type="Hiragana"/>
  </si>
  <si>
    <t>費用</t>
    <rPh sb="0" eb="2">
      <t>ひよう</t>
    </rPh>
    <phoneticPr fontId="2" type="Hiragana"/>
  </si>
  <si>
    <t>判定用</t>
    <rPh sb="0" eb="2">
      <t>はんてい</t>
    </rPh>
    <rPh sb="2" eb="3">
      <t>よう</t>
    </rPh>
    <phoneticPr fontId="2" type="Hiragana"/>
  </si>
  <si>
    <t>区分該当</t>
    <rPh sb="0" eb="2">
      <t>くぶん</t>
    </rPh>
    <rPh sb="2" eb="4">
      <t>がいとう</t>
    </rPh>
    <phoneticPr fontId="2" type="Hiragana"/>
  </si>
  <si>
    <t>業種</t>
    <rPh sb="0" eb="2">
      <t>ぎょうしゅ</t>
    </rPh>
    <phoneticPr fontId="2" type="Hiragana"/>
  </si>
  <si>
    <t>補助金額</t>
    <rPh sb="0" eb="3">
      <t>ほじょきん</t>
    </rPh>
    <rPh sb="3" eb="4">
      <t>がく</t>
    </rPh>
    <phoneticPr fontId="2" type="Hiragana"/>
  </si>
  <si>
    <t>補金額(計算用)</t>
    <rPh sb="0" eb="1">
      <t>ほ</t>
    </rPh>
    <rPh sb="1" eb="3">
      <t>きんがく</t>
    </rPh>
    <rPh sb="4" eb="6">
      <t>けいさん</t>
    </rPh>
    <rPh sb="6" eb="7">
      <t>よう</t>
    </rPh>
    <phoneticPr fontId="2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</si>
</sst>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5" formatCode="&quot;¥&quot;#,##0;&quot;¥&quot;\-#,##0"/>
    <numFmt numFmtId="176" formatCode="0_ "/>
    <numFmt numFmtId="177" formatCode="#,##0_ "/>
  </numFmts>
  <fonts count="11">
    <font>
      <sz val="10"/>
      <color theme="1"/>
      <name val="游ゴシック"/>
      <family val="3"/>
      <scheme val="minor"/>
    </font>
    <font>
      <sz val="12"/>
      <color auto="1"/>
      <name val="Arial Unicode MS"/>
      <family val="3"/>
    </font>
    <font>
      <sz val="5"/>
      <color auto="1"/>
      <name val="游ゴシック"/>
      <family val="3"/>
    </font>
    <font>
      <sz val="12"/>
      <color theme="1"/>
      <name val="メイリオ"/>
      <family val="3"/>
    </font>
    <font>
      <sz val="16"/>
      <color theme="1"/>
      <name val="メイリオ"/>
      <family val="3"/>
    </font>
    <font>
      <sz val="20"/>
      <color theme="1"/>
      <name val="メイリオ"/>
      <family val="3"/>
    </font>
    <font>
      <sz val="11"/>
      <color theme="1"/>
      <name val="メイリオ"/>
      <family val="3"/>
    </font>
    <font>
      <b/>
      <u/>
      <sz val="12"/>
      <color theme="1"/>
      <name val="メイリオ"/>
      <family val="3"/>
    </font>
    <font>
      <sz val="10"/>
      <color theme="1"/>
      <name val="游ゴシック"/>
      <family val="3"/>
      <scheme val="minor"/>
    </font>
    <font>
      <sz val="10"/>
      <color theme="1"/>
      <name val="メイリオ"/>
      <family val="3"/>
    </font>
    <font>
      <sz val="8"/>
      <color theme="1"/>
      <name val="メイリオ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00000000000000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8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6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38" fontId="3" fillId="0" borderId="16" xfId="2" applyFont="1" applyBorder="1" applyAlignment="1">
      <alignment vertical="center"/>
    </xf>
    <xf numFmtId="176" fontId="3" fillId="0" borderId="15" xfId="0" applyNumberFormat="1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shrinkToFit="1"/>
    </xf>
    <xf numFmtId="0" fontId="6" fillId="0" borderId="7" xfId="0" applyFont="1" applyBorder="1" applyAlignment="1">
      <alignment horizontal="right" vertical="center" shrinkToFi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shrinkToFit="1"/>
    </xf>
    <xf numFmtId="0" fontId="0" fillId="0" borderId="7" xfId="0" applyBorder="1" applyAlignment="1">
      <alignment vertical="top" shrinkToFit="1"/>
    </xf>
    <xf numFmtId="0" fontId="9" fillId="0" borderId="18" xfId="0" applyFont="1" applyBorder="1" applyAlignment="1">
      <alignment horizontal="center" vertical="center"/>
    </xf>
    <xf numFmtId="177" fontId="3" fillId="0" borderId="18" xfId="0" applyNumberFormat="1" applyFont="1" applyBorder="1" applyAlignment="1">
      <alignment vertical="center"/>
    </xf>
    <xf numFmtId="177" fontId="3" fillId="0" borderId="19" xfId="0" applyNumberFormat="1" applyFont="1" applyBorder="1" applyAlignment="1">
      <alignment vertical="center"/>
    </xf>
    <xf numFmtId="0" fontId="9" fillId="0" borderId="7" xfId="0" applyFont="1" applyBorder="1" applyAlignment="1">
      <alignment vertical="top" shrinkToFit="1"/>
    </xf>
    <xf numFmtId="0" fontId="9" fillId="0" borderId="15" xfId="0" applyFont="1" applyBorder="1" applyAlignment="1">
      <alignment horizontal="center" vertical="center"/>
    </xf>
    <xf numFmtId="5" fontId="10" fillId="0" borderId="15" xfId="0" applyNumberFormat="1" applyFont="1" applyBorder="1" applyAlignment="1">
      <alignment vertical="center"/>
    </xf>
    <xf numFmtId="5" fontId="10" fillId="0" borderId="17" xfId="0" applyNumberFormat="1" applyFont="1" applyBorder="1" applyAlignment="1">
      <alignment vertical="center"/>
    </xf>
    <xf numFmtId="177" fontId="3" fillId="0" borderId="16" xfId="0" applyNumberFormat="1" applyFont="1" applyBorder="1" applyAlignment="1">
      <alignment vertical="center" shrinkToFi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shrinkToFit="1"/>
    </xf>
    <xf numFmtId="0" fontId="9" fillId="0" borderId="21" xfId="0" applyFont="1" applyBorder="1" applyAlignment="1">
      <alignment vertical="top" shrinkToFit="1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/>
    </xf>
    <xf numFmtId="5" fontId="10" fillId="0" borderId="24" xfId="0" applyNumberFormat="1" applyFont="1" applyBorder="1" applyAlignment="1">
      <alignment vertical="center"/>
    </xf>
    <xf numFmtId="176" fontId="3" fillId="0" borderId="23" xfId="0" applyNumberFormat="1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5" fontId="10" fillId="0" borderId="26" xfId="0" applyNumberFormat="1" applyFont="1" applyBorder="1" applyAlignment="1">
      <alignment vertical="center"/>
    </xf>
    <xf numFmtId="0" fontId="6" fillId="0" borderId="0" xfId="0" applyFont="1">
      <alignment vertical="center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shrinkToFit="1"/>
    </xf>
    <xf numFmtId="0" fontId="6" fillId="0" borderId="9" xfId="0" applyFont="1" applyBorder="1">
      <alignment vertical="center"/>
    </xf>
    <xf numFmtId="176" fontId="6" fillId="0" borderId="9" xfId="0" applyNumberFormat="1" applyFont="1" applyBorder="1" applyAlignment="1">
      <alignment horizontal="left" vertical="center" shrinkToFit="1"/>
    </xf>
    <xf numFmtId="177" fontId="6" fillId="0" borderId="9" xfId="0" applyNumberFormat="1" applyFont="1" applyBorder="1" applyAlignment="1">
      <alignment horizontal="left" vertical="center" shrinkToFit="1"/>
    </xf>
    <xf numFmtId="0" fontId="6" fillId="0" borderId="0" xfId="0" quotePrefix="1" applyFont="1">
      <alignment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vertical="center" shrinkToFit="1"/>
    </xf>
    <xf numFmtId="0" fontId="6" fillId="2" borderId="9" xfId="0" applyFont="1" applyFill="1" applyBorder="1">
      <alignment vertical="center"/>
    </xf>
    <xf numFmtId="38" fontId="6" fillId="2" borderId="9" xfId="2" applyFont="1" applyFill="1" applyBorder="1">
      <alignment vertical="center"/>
    </xf>
    <xf numFmtId="38" fontId="6" fillId="0" borderId="9" xfId="2" applyFont="1" applyBorder="1">
      <alignment vertical="center"/>
    </xf>
  </cellXfs>
  <cellStyles count="3">
    <cellStyle name="標準" xfId="0" builtinId="0"/>
    <cellStyle name="標準 2 3" xfId="1"/>
    <cellStyle name="桁区切り" xfId="2" builtinId="6"/>
  </cellStyles>
  <tableStyles count="0" defaultTableStyle="TableStyleMedium2" defaultPivotStyle="PivotStyleLight16"/>
  <colors>
    <mruColors>
      <color rgb="FFE9FFFF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B1:J19"/>
  <sheetViews>
    <sheetView showGridLines="0" tabSelected="1" workbookViewId="0">
      <selection activeCell="B1" sqref="B1:J1"/>
    </sheetView>
  </sheetViews>
  <sheetFormatPr defaultRowHeight="19.5"/>
  <cols>
    <col min="1" max="1" width="0.85546875" style="1" customWidth="1"/>
    <col min="2" max="2" width="9.140625" style="1" customWidth="1"/>
    <col min="3" max="3" width="11.42578125" style="1" bestFit="1" customWidth="1"/>
    <col min="4" max="4" width="11.85546875" style="1" customWidth="1"/>
    <col min="5" max="6" width="8.7109375" style="1" customWidth="1"/>
    <col min="7" max="7" width="12.7109375" style="1" customWidth="1"/>
    <col min="8" max="8" width="4.7109375" style="1" customWidth="1"/>
    <col min="9" max="9" width="12.7109375" style="1" customWidth="1"/>
    <col min="10" max="10" width="4.7109375" style="1" customWidth="1"/>
    <col min="11" max="16384" width="9.140625" style="1" customWidth="1"/>
  </cols>
  <sheetData>
    <row r="1" spans="2:10" ht="24.75">
      <c r="B1" s="2" t="s">
        <v>43</v>
      </c>
      <c r="C1" s="2"/>
      <c r="D1" s="2"/>
      <c r="E1" s="2"/>
      <c r="F1" s="2"/>
      <c r="G1" s="2"/>
      <c r="H1" s="2"/>
      <c r="I1" s="2"/>
      <c r="J1" s="2"/>
    </row>
    <row r="2" spans="2:10" ht="33">
      <c r="B2" s="3" t="s">
        <v>0</v>
      </c>
      <c r="C2" s="3"/>
      <c r="D2" s="3"/>
      <c r="E2" s="3"/>
      <c r="F2" s="3"/>
      <c r="G2" s="3"/>
      <c r="H2" s="3"/>
      <c r="I2" s="3"/>
      <c r="J2" s="3"/>
    </row>
    <row r="3" spans="2:10" ht="20.25"/>
    <row r="4" spans="2:10" ht="23" customHeight="1">
      <c r="B4" s="4"/>
      <c r="C4" s="10" t="s">
        <v>37</v>
      </c>
      <c r="D4" s="18" t="s">
        <v>10</v>
      </c>
      <c r="E4" s="18"/>
      <c r="F4" s="31" t="s">
        <v>11</v>
      </c>
      <c r="G4" s="39" t="s">
        <v>44</v>
      </c>
      <c r="H4" s="39"/>
      <c r="I4" s="39"/>
      <c r="J4" s="50"/>
    </row>
    <row r="5" spans="2:10" ht="23" customHeight="1">
      <c r="B5" s="5"/>
      <c r="C5" s="11"/>
      <c r="D5" s="19"/>
      <c r="E5" s="19"/>
      <c r="F5" s="32"/>
      <c r="G5" s="40" t="s">
        <v>29</v>
      </c>
      <c r="H5" s="44"/>
      <c r="I5" s="44"/>
      <c r="J5" s="51"/>
    </row>
    <row r="6" spans="2:10" ht="40" customHeight="1">
      <c r="B6" s="6" t="s">
        <v>3</v>
      </c>
      <c r="C6" s="12" t="s">
        <v>26</v>
      </c>
      <c r="D6" s="20"/>
      <c r="E6" s="24"/>
      <c r="F6" s="33"/>
      <c r="G6" s="33"/>
      <c r="H6" s="33"/>
      <c r="I6" s="33"/>
      <c r="J6" s="52"/>
    </row>
    <row r="7" spans="2:10" ht="40" customHeight="1">
      <c r="B7" s="7"/>
      <c r="C7" s="13" t="s">
        <v>1</v>
      </c>
      <c r="D7" s="21"/>
      <c r="E7" s="25"/>
      <c r="F7" s="34"/>
      <c r="G7" s="34"/>
      <c r="H7" s="34"/>
      <c r="I7" s="34"/>
      <c r="J7" s="53"/>
    </row>
    <row r="8" spans="2:10" ht="40" customHeight="1">
      <c r="B8" s="7"/>
      <c r="C8" s="14" t="s">
        <v>54</v>
      </c>
      <c r="D8" s="21"/>
      <c r="E8" s="26"/>
      <c r="F8" s="17"/>
      <c r="G8" s="17"/>
      <c r="H8" s="17"/>
      <c r="I8" s="17"/>
      <c r="J8" s="54"/>
    </row>
    <row r="9" spans="2:10" ht="40" customHeight="1">
      <c r="B9" s="7"/>
      <c r="C9" s="13" t="s">
        <v>15</v>
      </c>
      <c r="D9" s="21"/>
      <c r="E9" s="27"/>
      <c r="F9" s="35" t="s">
        <v>4</v>
      </c>
      <c r="G9" s="14" t="s">
        <v>12</v>
      </c>
      <c r="H9" s="21"/>
      <c r="I9" s="48"/>
      <c r="J9" s="55" t="s">
        <v>34</v>
      </c>
    </row>
    <row r="10" spans="2:10" ht="40" customHeight="1">
      <c r="B10" s="7"/>
      <c r="C10" s="13" t="s">
        <v>20</v>
      </c>
      <c r="D10" s="21"/>
      <c r="E10" s="26"/>
      <c r="F10" s="17"/>
      <c r="G10" s="17"/>
      <c r="H10" s="17"/>
      <c r="I10" s="17"/>
      <c r="J10" s="54"/>
    </row>
    <row r="11" spans="2:10" ht="40" customHeight="1">
      <c r="B11" s="7"/>
      <c r="C11" s="13" t="s">
        <v>6</v>
      </c>
      <c r="D11" s="22" t="s">
        <v>14</v>
      </c>
      <c r="E11" s="28"/>
      <c r="F11" s="36"/>
      <c r="G11" s="36"/>
      <c r="H11" s="36"/>
      <c r="I11" s="36"/>
      <c r="J11" s="56"/>
    </row>
    <row r="12" spans="2:10" ht="40" customHeight="1">
      <c r="B12" s="8"/>
      <c r="C12" s="15"/>
      <c r="D12" s="23" t="s">
        <v>8</v>
      </c>
      <c r="E12" s="29"/>
      <c r="F12" s="37"/>
      <c r="G12" s="37"/>
      <c r="H12" s="37"/>
      <c r="I12" s="37"/>
      <c r="J12" s="57"/>
    </row>
    <row r="13" spans="2:10" ht="40" customHeight="1">
      <c r="B13" s="9" t="s">
        <v>21</v>
      </c>
      <c r="C13" s="16"/>
      <c r="D13" s="16"/>
      <c r="E13" s="16"/>
      <c r="F13" s="16"/>
      <c r="G13" s="16"/>
      <c r="H13" s="16"/>
      <c r="I13" s="16"/>
      <c r="J13" s="58"/>
    </row>
    <row r="14" spans="2:10" ht="40" customHeight="1">
      <c r="B14" s="7" t="s">
        <v>7</v>
      </c>
      <c r="C14" s="13" t="s">
        <v>23</v>
      </c>
      <c r="D14" s="13"/>
      <c r="E14" s="30" t="s">
        <v>2</v>
      </c>
      <c r="F14" s="38"/>
      <c r="G14" s="41" t="s">
        <v>25</v>
      </c>
      <c r="H14" s="45"/>
      <c r="I14" s="49" t="s">
        <v>32</v>
      </c>
      <c r="J14" s="59"/>
    </row>
    <row r="15" spans="2:10" ht="40" customHeight="1">
      <c r="B15" s="7">
        <v>1</v>
      </c>
      <c r="C15" s="17" t="s">
        <v>49</v>
      </c>
      <c r="D15" s="17"/>
      <c r="E15" s="13"/>
      <c r="F15" s="13"/>
      <c r="G15" s="42"/>
      <c r="H15" s="46" t="s">
        <v>34</v>
      </c>
      <c r="I15" s="42"/>
      <c r="J15" s="55" t="s">
        <v>34</v>
      </c>
    </row>
    <row r="16" spans="2:10" ht="40" customHeight="1">
      <c r="B16" s="7">
        <v>2</v>
      </c>
      <c r="C16" s="17" t="s">
        <v>27</v>
      </c>
      <c r="D16" s="17"/>
      <c r="E16" s="13"/>
      <c r="F16" s="13"/>
      <c r="G16" s="42"/>
      <c r="H16" s="46" t="s">
        <v>34</v>
      </c>
      <c r="I16" s="42"/>
      <c r="J16" s="55" t="s">
        <v>34</v>
      </c>
    </row>
    <row r="17" spans="2:10" ht="40" customHeight="1">
      <c r="B17" s="7">
        <v>3</v>
      </c>
      <c r="C17" s="17" t="s">
        <v>30</v>
      </c>
      <c r="D17" s="17"/>
      <c r="E17" s="13"/>
      <c r="F17" s="13"/>
      <c r="G17" s="42"/>
      <c r="H17" s="46" t="s">
        <v>34</v>
      </c>
      <c r="I17" s="42"/>
      <c r="J17" s="55" t="s">
        <v>34</v>
      </c>
    </row>
    <row r="18" spans="2:10" ht="40" customHeight="1">
      <c r="B18" s="7">
        <v>4</v>
      </c>
      <c r="C18" s="17" t="s">
        <v>42</v>
      </c>
      <c r="D18" s="17"/>
      <c r="E18" s="13"/>
      <c r="F18" s="13"/>
      <c r="G18" s="42"/>
      <c r="H18" s="46" t="s">
        <v>34</v>
      </c>
      <c r="I18" s="42"/>
      <c r="J18" s="55" t="s">
        <v>34</v>
      </c>
    </row>
    <row r="19" spans="2:10" ht="40" customHeight="1">
      <c r="B19" s="8" t="s">
        <v>18</v>
      </c>
      <c r="C19" s="15"/>
      <c r="D19" s="15"/>
      <c r="E19" s="15"/>
      <c r="F19" s="15"/>
      <c r="G19" s="43" t="str">
        <f>IF(E6="","",SUM(G15:G18))</f>
        <v/>
      </c>
      <c r="H19" s="47" t="s">
        <v>34</v>
      </c>
      <c r="I19" s="43" t="str">
        <f>IF(E6="","",SUM(I15:I18))</f>
        <v/>
      </c>
      <c r="J19" s="60" t="s">
        <v>34</v>
      </c>
    </row>
  </sheetData>
  <mergeCells count="35">
    <mergeCell ref="B1:J1"/>
    <mergeCell ref="B2:J2"/>
    <mergeCell ref="G4:J4"/>
    <mergeCell ref="G5:J5"/>
    <mergeCell ref="C6:D6"/>
    <mergeCell ref="E6:J6"/>
    <mergeCell ref="C7:D7"/>
    <mergeCell ref="E7:J7"/>
    <mergeCell ref="C8:D8"/>
    <mergeCell ref="E8:J8"/>
    <mergeCell ref="C9:D9"/>
    <mergeCell ref="G9:H9"/>
    <mergeCell ref="C10:D10"/>
    <mergeCell ref="E10:J10"/>
    <mergeCell ref="E11:J11"/>
    <mergeCell ref="E12:J12"/>
    <mergeCell ref="B13:J13"/>
    <mergeCell ref="C14:D14"/>
    <mergeCell ref="E14:F14"/>
    <mergeCell ref="G14:H14"/>
    <mergeCell ref="I14:J14"/>
    <mergeCell ref="C15:D15"/>
    <mergeCell ref="E15:F15"/>
    <mergeCell ref="C16:D16"/>
    <mergeCell ref="E16:F16"/>
    <mergeCell ref="C17:D17"/>
    <mergeCell ref="E17:F17"/>
    <mergeCell ref="C18:D18"/>
    <mergeCell ref="E18:F18"/>
    <mergeCell ref="B19:F19"/>
    <mergeCell ref="C4:C5"/>
    <mergeCell ref="D4:E5"/>
    <mergeCell ref="F4:F5"/>
    <mergeCell ref="C11:C12"/>
    <mergeCell ref="B6:B12"/>
  </mergeCells>
  <phoneticPr fontId="2" type="Hiragana"/>
  <pageMargins left="0.7" right="0.7" top="0.75" bottom="0.75" header="0.3" footer="0.3"/>
  <pageSetup paperSize="9" fitToWidth="1" fitToHeight="1" orientation="portrait" usePrinterDefaults="1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0" showInputMessage="1" showErrorMessage="1">
          <x14:formula1>
            <xm:f>'【編集不要】区分'!$B$2:$B$6</xm:f>
          </x14:formula1>
          <xm:sqref>E15:F18</xm:sqref>
        </x14:dataValidation>
        <x14:dataValidation type="list" allowBlank="1" showDropDown="0" showInputMessage="1" showErrorMessage="1">
          <x14:formula1>
            <xm:f>'【編集不要】区分'!$D$2:$D$8</xm:f>
          </x14:formula1>
          <xm:sqref>E8:J8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1"/>
  </sheetPr>
  <dimension ref="B2:X10"/>
  <sheetViews>
    <sheetView workbookViewId="0">
      <selection activeCell="A4" sqref="A4"/>
    </sheetView>
  </sheetViews>
  <sheetFormatPr defaultRowHeight="18.75"/>
  <cols>
    <col min="1" max="1" width="9.140625" style="61" customWidth="1"/>
    <col min="2" max="2" width="17.5703125" style="61" customWidth="1"/>
    <col min="3" max="3" width="22.5703125" style="61" customWidth="1"/>
    <col min="4" max="4" width="15.85546875" style="61" customWidth="1"/>
    <col min="5" max="5" width="20.5703125" style="61" customWidth="1"/>
    <col min="6" max="6" width="21.140625" style="61" customWidth="1"/>
    <col min="7" max="7" width="22.7109375" style="61" bestFit="1" customWidth="1"/>
    <col min="8" max="8" width="20.7109375" style="61" customWidth="1"/>
    <col min="9" max="9" width="42.140625" style="61" customWidth="1"/>
    <col min="10" max="10" width="15.5703125" style="61" bestFit="1" customWidth="1"/>
    <col min="11" max="11" width="17.28515625" style="61" customWidth="1"/>
    <col min="12" max="12" width="16" style="61" customWidth="1"/>
    <col min="13" max="13" width="17.28515625" style="61" customWidth="1"/>
    <col min="14" max="14" width="22.5703125" style="61" customWidth="1"/>
    <col min="15" max="15" width="18.5703125" style="61" customWidth="1"/>
    <col min="16" max="16" width="17.42578125" style="61" customWidth="1"/>
    <col min="17" max="17" width="17.7109375" style="61" customWidth="1"/>
    <col min="18" max="18" width="21.7109375" style="61" customWidth="1"/>
    <col min="19" max="19" width="20.85546875" style="61" customWidth="1"/>
    <col min="20" max="20" width="24.5703125" style="61" customWidth="1"/>
    <col min="21" max="21" width="12.140625" style="61" customWidth="1"/>
    <col min="22" max="22" width="13.140625" style="61" customWidth="1"/>
    <col min="23" max="23" width="17.85546875" style="61" bestFit="1" customWidth="1"/>
    <col min="24" max="24" width="18.5703125" style="61" customWidth="1"/>
    <col min="25" max="16384" width="9.140625" style="61" customWidth="1"/>
  </cols>
  <sheetData>
    <row r="2" spans="2:24">
      <c r="J2" s="68" t="s">
        <v>51</v>
      </c>
      <c r="K2" s="68"/>
      <c r="L2" s="68"/>
      <c r="M2" s="68"/>
      <c r="N2" s="68"/>
      <c r="O2" s="68" t="s">
        <v>38</v>
      </c>
      <c r="P2" s="68"/>
      <c r="Q2" s="68"/>
      <c r="R2" s="68"/>
      <c r="S2" s="68"/>
    </row>
    <row r="3" spans="2:24" s="61" customFormat="1">
      <c r="B3" s="62" t="s">
        <v>33</v>
      </c>
      <c r="C3" s="64" t="s">
        <v>19</v>
      </c>
      <c r="D3" s="62" t="s">
        <v>46</v>
      </c>
      <c r="E3" s="64" t="s">
        <v>13</v>
      </c>
      <c r="F3" s="62" t="s">
        <v>47</v>
      </c>
      <c r="G3" s="64" t="s">
        <v>17</v>
      </c>
      <c r="H3" s="64" t="s">
        <v>48</v>
      </c>
      <c r="I3" s="64" t="s">
        <v>8</v>
      </c>
      <c r="J3" s="64" t="s">
        <v>49</v>
      </c>
      <c r="K3" s="64" t="s">
        <v>27</v>
      </c>
      <c r="L3" s="64" t="s">
        <v>30</v>
      </c>
      <c r="M3" s="64" t="s">
        <v>5</v>
      </c>
      <c r="N3" s="64" t="s">
        <v>18</v>
      </c>
      <c r="O3" s="64" t="s">
        <v>49</v>
      </c>
      <c r="P3" s="64" t="s">
        <v>27</v>
      </c>
      <c r="Q3" s="64" t="s">
        <v>30</v>
      </c>
      <c r="R3" s="64" t="s">
        <v>31</v>
      </c>
      <c r="S3" s="64" t="s">
        <v>18</v>
      </c>
      <c r="T3" s="64" t="s">
        <v>22</v>
      </c>
      <c r="U3" s="70" t="s">
        <v>52</v>
      </c>
      <c r="V3" s="64" t="s">
        <v>53</v>
      </c>
      <c r="W3" s="70" t="s">
        <v>56</v>
      </c>
      <c r="X3" s="68" t="s">
        <v>55</v>
      </c>
    </row>
    <row r="4" spans="2:24">
      <c r="B4" s="63" t="str">
        <f>ASC(入力用!E6)</f>
        <v/>
      </c>
      <c r="C4" s="63" t="str">
        <f>ASC(入力用!E7)</f>
        <v/>
      </c>
      <c r="D4" s="63">
        <f>入力用!E8</f>
        <v>0</v>
      </c>
      <c r="E4" s="65" t="e">
        <f>VALUE(ASC(入力用!E9))</f>
        <v>#VALUE!</v>
      </c>
      <c r="F4" s="66">
        <f>入力用!I9*10000</f>
        <v>0</v>
      </c>
      <c r="G4" s="63">
        <f>入力用!E10</f>
        <v>0</v>
      </c>
      <c r="H4" s="63" t="str">
        <f>ASC(入力用!E11)</f>
        <v/>
      </c>
      <c r="I4" s="63" t="str">
        <f>ASC(入力用!E12)</f>
        <v/>
      </c>
      <c r="J4" s="69">
        <f>入力用!G15*10000</f>
        <v>0</v>
      </c>
      <c r="K4" s="69">
        <f>入力用!G16*10000</f>
        <v>0</v>
      </c>
      <c r="L4" s="69">
        <f>入力用!G17*10000</f>
        <v>0</v>
      </c>
      <c r="M4" s="69">
        <f>入力用!G18*10000</f>
        <v>0</v>
      </c>
      <c r="N4" s="69" t="e">
        <f>入力用!G19*10000</f>
        <v>#VALUE!</v>
      </c>
      <c r="O4" s="69">
        <f>入力用!I15*10000</f>
        <v>0</v>
      </c>
      <c r="P4" s="69">
        <f>入力用!I16*10000</f>
        <v>0</v>
      </c>
      <c r="Q4" s="69">
        <f>入力用!I17*10000</f>
        <v>0</v>
      </c>
      <c r="R4" s="69">
        <f>入力用!I18*10000</f>
        <v>0</v>
      </c>
      <c r="S4" s="69" t="e">
        <f>入力用!I19*10000</f>
        <v>#VALUE!</v>
      </c>
      <c r="T4" s="69" t="e">
        <f>N4-S4</f>
        <v>#VALUE!</v>
      </c>
      <c r="U4" s="70">
        <f>IF(OR(D4="製造業、建設業、運輸業",D4="その他",D4="宿泊業",D4="娯楽業"),1,2)</f>
        <v>2</v>
      </c>
      <c r="V4" s="68" t="e">
        <f>IF(U4=1,IF(E4&lt;=20,"小規模","中小"),IF(E4&lt;=5,"M小規模","M中小"))</f>
        <v>#VALUE!</v>
      </c>
      <c r="W4" s="71" t="e">
        <f>IF(V4="小規模",ROUNDDOWN(T4*2/3,-3),ROUNDDOWN(T4*1/2,-3))</f>
        <v>#VALUE!</v>
      </c>
      <c r="X4" s="72" t="e">
        <f>IF(W4&gt;=2000000,2000000,IF(W4&lt;500000,0,W4))</f>
        <v>#VALUE!</v>
      </c>
    </row>
    <row r="10" spans="2:24">
      <c r="G10" s="67"/>
    </row>
  </sheetData>
  <sheetProtection password="CC5F" sheet="1" objects="1" scenarios="1"/>
  <mergeCells count="2">
    <mergeCell ref="J2:N2"/>
    <mergeCell ref="O2:S2"/>
  </mergeCells>
  <phoneticPr fontId="2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1"/>
  </sheetPr>
  <dimension ref="B1:D8"/>
  <sheetViews>
    <sheetView workbookViewId="0">
      <selection activeCell="F15" sqref="F15"/>
    </sheetView>
  </sheetViews>
  <sheetFormatPr defaultRowHeight="16.5"/>
  <cols>
    <col min="2" max="2" width="11.28515625" bestFit="1" customWidth="1"/>
  </cols>
  <sheetData>
    <row r="1" spans="2:4">
      <c r="B1" t="s">
        <v>45</v>
      </c>
      <c r="D1" t="s">
        <v>45</v>
      </c>
    </row>
    <row r="2" spans="2:4">
      <c r="B2" t="s">
        <v>41</v>
      </c>
      <c r="D2" t="s">
        <v>24</v>
      </c>
    </row>
    <row r="3" spans="2:4">
      <c r="B3" t="s">
        <v>40</v>
      </c>
      <c r="D3" t="s">
        <v>39</v>
      </c>
    </row>
    <row r="4" spans="2:4">
      <c r="B4" t="s">
        <v>36</v>
      </c>
      <c r="D4" t="s">
        <v>50</v>
      </c>
    </row>
    <row r="5" spans="2:4">
      <c r="B5" t="s">
        <v>9</v>
      </c>
      <c r="D5" t="s">
        <v>16</v>
      </c>
    </row>
    <row r="6" spans="2:4">
      <c r="B6" t="s">
        <v>42</v>
      </c>
      <c r="D6" t="s">
        <v>28</v>
      </c>
    </row>
    <row r="7" spans="2:4">
      <c r="D7" t="s">
        <v>35</v>
      </c>
    </row>
    <row r="8" spans="2:4">
      <c r="D8" t="s">
        <v>42</v>
      </c>
    </row>
  </sheetData>
  <phoneticPr fontId="2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入力用</vt:lpstr>
      <vt:lpstr>【編集不要】出力</vt:lpstr>
      <vt:lpstr>【編集不要】区分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内山　健太</dc:creator>
  <cp:lastModifiedBy>内山　健太</cp:lastModifiedBy>
  <dcterms:created xsi:type="dcterms:W3CDTF">2023-04-17T11:55:23Z</dcterms:created>
  <dcterms:modified xsi:type="dcterms:W3CDTF">2023-04-21T05:31:32Z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2023-04-21T05:31:32Z</vt:filetime>
  </property>
</Properties>
</file>